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<sst xmlns="http://schemas.openxmlformats.org/spreadsheetml/2006/main" count="2348" uniqueCount="1349">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</sst>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b/>
      <sz val="14"/>
      <color indexed="18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99"/>
      <name val="Times New Roman Cyr"/>
      <family val="0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03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5" fillId="46" borderId="84" xfId="33" applyFont="1" applyFill="1" applyBorder="1" applyAlignment="1" applyProtection="1">
      <alignment horizontal="center" vertical="center"/>
      <protection/>
    </xf>
    <xf numFmtId="0" fontId="175" fillId="46" borderId="86" xfId="33" applyFont="1" applyFill="1" applyBorder="1" applyAlignment="1" applyProtection="1">
      <alignment horizontal="center" vertical="center"/>
      <protection/>
    </xf>
    <xf numFmtId="0" fontId="175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76" fillId="26" borderId="73" xfId="71" applyFont="1" applyFill="1" applyBorder="1" applyAlignment="1" applyProtection="1">
      <alignment horizontal="left" vertical="center" wrapText="1"/>
      <protection/>
    </xf>
    <xf numFmtId="0" fontId="176" fillId="26" borderId="19" xfId="71" applyFont="1" applyFill="1" applyBorder="1" applyAlignment="1" applyProtection="1">
      <alignment horizontal="left" vertical="center" wrapText="1"/>
      <protection/>
    </xf>
    <xf numFmtId="0" fontId="176" fillId="26" borderId="40" xfId="71" applyFont="1" applyFill="1" applyBorder="1" applyAlignment="1" applyProtection="1">
      <alignment horizontal="left" vertical="center" wrapText="1"/>
      <protection/>
    </xf>
    <xf numFmtId="0" fontId="177" fillId="35" borderId="84" xfId="33" applyFont="1" applyFill="1" applyBorder="1" applyAlignment="1" applyProtection="1">
      <alignment horizontal="center" vertical="center" wrapText="1"/>
      <protection/>
    </xf>
    <xf numFmtId="0" fontId="177" fillId="35" borderId="86" xfId="33" applyFont="1" applyFill="1" applyBorder="1" applyAlignment="1" applyProtection="1">
      <alignment horizontal="center" vertical="center" wrapText="1"/>
      <protection/>
    </xf>
    <xf numFmtId="0" fontId="177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4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I12" sqref="I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">
        <v>1345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">
        <v>1239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Несебър</v>
      </c>
      <c r="C5" s="368"/>
      <c r="D5" s="369"/>
      <c r="E5" s="288"/>
      <c r="F5" s="132" t="s">
        <v>1169</v>
      </c>
      <c r="G5" s="133" t="s">
        <v>629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44651</v>
      </c>
    </row>
    <row r="9" ht="15"/>
    <row r="10" spans="2:6" ht="15.75">
      <c r="B10" s="371" t="s">
        <v>1250</v>
      </c>
      <c r="C10" s="372"/>
      <c r="D10" s="373"/>
      <c r="E10" s="370" t="s">
        <v>1251</v>
      </c>
      <c r="F10" s="370"/>
    </row>
    <row r="11" spans="2:6" ht="47.25">
      <c r="B11" s="374"/>
      <c r="C11" s="375"/>
      <c r="D11" s="376"/>
      <c r="E11" s="307" t="s">
        <v>1196</v>
      </c>
      <c r="F11" s="307" t="s">
        <v>1176</v>
      </c>
    </row>
    <row r="12" spans="2:6" ht="33.75" customHeight="1">
      <c r="B12" s="361" t="s">
        <v>1333</v>
      </c>
      <c r="C12" s="362"/>
      <c r="D12" s="363"/>
      <c r="E12" s="308">
        <f>+1!$E$90</f>
        <v>0</v>
      </c>
      <c r="F12" s="309">
        <f>+1!$I$90</f>
        <v>0</v>
      </c>
    </row>
    <row r="13" spans="2:6" ht="18.75" customHeight="1">
      <c r="B13" s="361" t="s">
        <v>1339</v>
      </c>
      <c r="C13" s="362"/>
      <c r="D13" s="363"/>
      <c r="E13" s="308">
        <f>+2!$E$90</f>
        <v>0</v>
      </c>
      <c r="F13" s="309">
        <f>+2!$I$90</f>
        <v>0</v>
      </c>
    </row>
    <row r="14" spans="2:6" ht="18.75" customHeight="1">
      <c r="B14" s="361" t="s">
        <v>1338</v>
      </c>
      <c r="C14" s="362"/>
      <c r="D14" s="363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48" t="s">
        <v>1196</v>
      </c>
      <c r="F16" s="349"/>
      <c r="G16" s="349"/>
      <c r="H16" s="350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48" t="s">
        <v>1196</v>
      </c>
      <c r="F46" s="349"/>
      <c r="G46" s="349"/>
      <c r="H46" s="350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3" t="s">
        <v>0</v>
      </c>
      <c r="D48" s="354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55" t="s">
        <v>1</v>
      </c>
      <c r="D49" s="356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57" t="s">
        <v>2</v>
      </c>
      <c r="D50" s="358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59" t="s">
        <v>3</v>
      </c>
      <c r="D51" s="360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55" t="s">
        <v>4</v>
      </c>
      <c r="D52" s="356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44" t="s">
        <v>22</v>
      </c>
      <c r="D70" s="345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44" t="s">
        <v>23</v>
      </c>
      <c r="D71" s="345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44" t="s">
        <v>24</v>
      </c>
      <c r="D72" s="345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44" t="s">
        <v>25</v>
      </c>
      <c r="D73" s="345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51" t="s">
        <v>26</v>
      </c>
      <c r="D74" s="352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51" t="s">
        <v>27</v>
      </c>
      <c r="D75" s="352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51" t="s">
        <v>28</v>
      </c>
      <c r="D76" s="352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44" t="s">
        <v>29</v>
      </c>
      <c r="D77" s="345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44" t="s">
        <v>31</v>
      </c>
      <c r="D79" s="345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44" t="s">
        <v>32</v>
      </c>
      <c r="D80" s="345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44" t="s">
        <v>33</v>
      </c>
      <c r="D81" s="345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44" t="s">
        <v>34</v>
      </c>
      <c r="D82" s="345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44" t="s">
        <v>35</v>
      </c>
      <c r="D83" s="345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44" t="s">
        <v>36</v>
      </c>
      <c r="D84" s="345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44" t="s">
        <v>37</v>
      </c>
      <c r="D85" s="345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51" t="s">
        <v>38</v>
      </c>
      <c r="D86" s="352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44" t="s">
        <v>39</v>
      </c>
      <c r="D87" s="345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42" t="s">
        <v>40</v>
      </c>
      <c r="D88" s="343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42" t="s">
        <v>41</v>
      </c>
      <c r="D89" s="343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42" t="s">
        <v>42</v>
      </c>
      <c r="D90" s="343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42" t="s">
        <v>43</v>
      </c>
      <c r="D91" s="343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44" t="s">
        <v>44</v>
      </c>
      <c r="D92" s="345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46" t="s">
        <v>45</v>
      </c>
      <c r="D93" s="347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46" t="s">
        <v>1193</v>
      </c>
      <c r="D95" s="347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B14:D14"/>
    <mergeCell ref="B2:I2"/>
    <mergeCell ref="B3:I3"/>
    <mergeCell ref="B5:D5"/>
    <mergeCell ref="B12:D12"/>
    <mergeCell ref="B13:D13"/>
    <mergeCell ref="E10:F10"/>
    <mergeCell ref="B10:D11"/>
    <mergeCell ref="C48:D48"/>
    <mergeCell ref="C49:D49"/>
    <mergeCell ref="C50:D50"/>
    <mergeCell ref="C51:D51"/>
    <mergeCell ref="C52:D52"/>
    <mergeCell ref="C70:D70"/>
    <mergeCell ref="C71:D71"/>
    <mergeCell ref="C72:D72"/>
    <mergeCell ref="C73:D73"/>
    <mergeCell ref="C74:D74"/>
    <mergeCell ref="C75:D75"/>
    <mergeCell ref="C76:D76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Несебър</v>
      </c>
      <c r="C5" s="368"/>
      <c r="D5" s="369"/>
      <c r="E5" s="288"/>
      <c r="F5" s="132" t="s">
        <v>1169</v>
      </c>
      <c r="G5" s="133" t="str">
        <f>+RECAP!G5</f>
        <v>5206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E11:H11"/>
    <mergeCell ref="B2:I2"/>
    <mergeCell ref="B3:I3"/>
    <mergeCell ref="B5:D5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+RECAP!B13</f>
        <v>2. Разходи за справяне с последствията от военните действия срещу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Несебър</v>
      </c>
      <c r="C5" s="368"/>
      <c r="D5" s="369"/>
      <c r="E5" s="288"/>
      <c r="F5" s="132" t="s">
        <v>1169</v>
      </c>
      <c r="G5" s="133" t="str">
        <f>+RECAP!G5</f>
        <v>5206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64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65"/>
      <c r="D2" s="365"/>
      <c r="E2" s="365"/>
      <c r="F2" s="365"/>
      <c r="G2" s="365"/>
      <c r="H2" s="365"/>
      <c r="I2" s="366"/>
    </row>
    <row r="3" spans="2:9" ht="42" customHeight="1" thickBot="1">
      <c r="B3" s="364" t="str">
        <f>+RECAP!B14</f>
        <v>3. Предоставяне на хуманитарна помощ за Украйна</v>
      </c>
      <c r="C3" s="365"/>
      <c r="D3" s="365"/>
      <c r="E3" s="365"/>
      <c r="F3" s="365"/>
      <c r="G3" s="365"/>
      <c r="H3" s="365"/>
      <c r="I3" s="366"/>
    </row>
    <row r="4" ht="15"/>
    <row r="5" spans="2:7" ht="18">
      <c r="B5" s="367" t="str">
        <f>VLOOKUP(G5,PRBK,2,FALSE)</f>
        <v>Несебър</v>
      </c>
      <c r="C5" s="368"/>
      <c r="D5" s="369"/>
      <c r="E5" s="288"/>
      <c r="F5" s="132" t="s">
        <v>1169</v>
      </c>
      <c r="G5" s="133" t="str">
        <f>+RECAP!G5</f>
        <v>5206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44651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48" t="s">
        <v>1196</v>
      </c>
      <c r="F11" s="349"/>
      <c r="G11" s="349"/>
      <c r="H11" s="350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48" t="s">
        <v>1196</v>
      </c>
      <c r="F41" s="349"/>
      <c r="G41" s="349"/>
      <c r="H41" s="350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3" t="s">
        <v>0</v>
      </c>
      <c r="D43" s="354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55" t="s">
        <v>1</v>
      </c>
      <c r="D44" s="356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57" t="s">
        <v>2</v>
      </c>
      <c r="D45" s="358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59" t="s">
        <v>3</v>
      </c>
      <c r="D46" s="360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55" t="s">
        <v>4</v>
      </c>
      <c r="D47" s="356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44" t="s">
        <v>22</v>
      </c>
      <c r="D65" s="345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44" t="s">
        <v>23</v>
      </c>
      <c r="D66" s="345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44" t="s">
        <v>24</v>
      </c>
      <c r="D67" s="345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44" t="s">
        <v>25</v>
      </c>
      <c r="D68" s="345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51" t="s">
        <v>26</v>
      </c>
      <c r="D69" s="352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51" t="s">
        <v>27</v>
      </c>
      <c r="D70" s="352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51" t="s">
        <v>28</v>
      </c>
      <c r="D71" s="352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44" t="s">
        <v>29</v>
      </c>
      <c r="D72" s="345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44" t="s">
        <v>31</v>
      </c>
      <c r="D74" s="345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44" t="s">
        <v>32</v>
      </c>
      <c r="D75" s="345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44" t="s">
        <v>33</v>
      </c>
      <c r="D76" s="345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44" t="s">
        <v>34</v>
      </c>
      <c r="D77" s="345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44" t="s">
        <v>35</v>
      </c>
      <c r="D78" s="345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44" t="s">
        <v>36</v>
      </c>
      <c r="D79" s="345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44" t="s">
        <v>37</v>
      </c>
      <c r="D80" s="345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51" t="s">
        <v>38</v>
      </c>
      <c r="D81" s="352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44" t="s">
        <v>39</v>
      </c>
      <c r="D82" s="345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42" t="s">
        <v>40</v>
      </c>
      <c r="D83" s="343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42" t="s">
        <v>41</v>
      </c>
      <c r="D84" s="343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42" t="s">
        <v>42</v>
      </c>
      <c r="D85" s="343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42" t="s">
        <v>43</v>
      </c>
      <c r="D86" s="343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44" t="s">
        <v>44</v>
      </c>
      <c r="D87" s="345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46" t="s">
        <v>45</v>
      </c>
      <c r="D88" s="347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46" t="s">
        <v>1193</v>
      </c>
      <c r="D90" s="347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B2:I2"/>
    <mergeCell ref="B3:I3"/>
    <mergeCell ref="B5:D5"/>
    <mergeCell ref="E11:H11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Потребител на Windows</cp:lastModifiedBy>
  <cp:lastPrinted>2021-02-01T09:37:17Z</cp:lastPrinted>
  <dcterms:created xsi:type="dcterms:W3CDTF">2020-05-21T16:55:48Z</dcterms:created>
  <dcterms:modified xsi:type="dcterms:W3CDTF">2022-04-11T11:29:49Z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